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mankapur\Desktop\"/>
    </mc:Choice>
  </mc:AlternateContent>
  <xr:revisionPtr revIDLastSave="0" documentId="13_ncr:1_{1E4953F7-FD3C-4DF9-954F-B7C4E94A2503}" xr6:coauthVersionLast="36" xr6:coauthVersionMax="36" xr10:uidLastSave="{00000000-0000-0000-0000-000000000000}"/>
  <bookViews>
    <workbookView xWindow="0" yWindow="0" windowWidth="20730" windowHeight="8925" xr2:uid="{00000000-000D-0000-FFFF-FFFF00000000}"/>
  </bookViews>
  <sheets>
    <sheet name="10 subjectwise" sheetId="1" r:id="rId1"/>
    <sheet name="12 subjectwise" sheetId="2" r:id="rId2"/>
    <sheet name="School resul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3" l="1"/>
  <c r="P10" i="3"/>
  <c r="P12" i="3"/>
  <c r="P8" i="3"/>
  <c r="O8" i="3"/>
  <c r="O9" i="3"/>
  <c r="O10" i="3"/>
  <c r="O12" i="3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9" i="1"/>
  <c r="P53" i="2" l="1"/>
  <c r="P52" i="2"/>
  <c r="P51" i="2"/>
  <c r="P44" i="2"/>
  <c r="P43" i="2"/>
  <c r="P42" i="2"/>
  <c r="P41" i="2"/>
  <c r="P40" i="2"/>
  <c r="P39" i="2"/>
  <c r="P38" i="2"/>
  <c r="P37" i="2"/>
  <c r="P36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</calcChain>
</file>

<file path=xl/sharedStrings.xml><?xml version="1.0" encoding="utf-8"?>
<sst xmlns="http://schemas.openxmlformats.org/spreadsheetml/2006/main" count="172" uniqueCount="53">
  <si>
    <t>Sl. No.</t>
  </si>
  <si>
    <t>B/G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</si>
  <si>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</si>
  <si>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</si>
  <si>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</si>
  <si>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</si>
  <si>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</si>
  <si>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</si>
  <si>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</si>
  <si>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</si>
  <si>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</si>
  <si>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</si>
  <si>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</si>
  <si>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</si>
  <si>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</si>
  <si>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</si>
  <si>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P.I.</t>
  </si>
  <si>
    <t>B</t>
  </si>
  <si>
    <t>G</t>
  </si>
  <si>
    <t>Tot</t>
  </si>
  <si>
    <t>KENDRIYA VIDYALAYA SANGATHAN</t>
  </si>
  <si>
    <t>REGIONAL OFFICE VARANASI</t>
  </si>
  <si>
    <t>BLW, KANCHANPUR, VARANASI, U.P - 221 004</t>
  </si>
  <si>
    <t>Name of the subject</t>
  </si>
  <si>
    <t>English</t>
  </si>
  <si>
    <t>Hindi</t>
  </si>
  <si>
    <t>Maths Basic</t>
  </si>
  <si>
    <t>Math Standard</t>
  </si>
  <si>
    <t>Science</t>
  </si>
  <si>
    <t>Social Science</t>
  </si>
  <si>
    <t xml:space="preserve">Maths </t>
  </si>
  <si>
    <t>Physics</t>
  </si>
  <si>
    <t>Chemistry</t>
  </si>
  <si>
    <t>Biology</t>
  </si>
  <si>
    <t>Computer Science</t>
  </si>
  <si>
    <t>IP</t>
  </si>
  <si>
    <t>Biotech</t>
  </si>
  <si>
    <t>Accountancy</t>
  </si>
  <si>
    <t>Bussiness studies</t>
  </si>
  <si>
    <t>Economics</t>
  </si>
  <si>
    <t>Geography</t>
  </si>
  <si>
    <t>History</t>
  </si>
  <si>
    <t>Physical Education</t>
  </si>
  <si>
    <t>Class &amp; Stream</t>
  </si>
  <si>
    <t>Class X</t>
  </si>
  <si>
    <t>Class XII (science)</t>
  </si>
  <si>
    <t>Class XII (commerce)</t>
  </si>
  <si>
    <t>Class XII (humanities)</t>
  </si>
  <si>
    <t>Class XII (Overall)</t>
  </si>
  <si>
    <t>ANALYSIS OF CBSE RESULT (AISSE) 2021-2022 : CLASS X</t>
  </si>
  <si>
    <t>ANALYSIS OF CBSE RESULT (AISSE) 2021-2022 : CLASS X &amp; XII</t>
  </si>
  <si>
    <t>ANALYSIS OF CBSE RESULT (AISSE) 2021-2022 : CLASS XII</t>
  </si>
  <si>
    <t>Name of KV- KV ITI MANKAPUR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</si>
</sst>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 wrapText="1"/>
    </xf>
    <xf numFmtId="2" fontId="3" fillId="0" borderId="1" xfId="0" applyNumberFormat="1" applyFont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right" vertical="center" wrapText="1"/>
    </xf>
    <xf numFmtId="2" fontId="5" fillId="3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indent="1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 indent="1" shrinkToFit="1"/>
    </xf>
    <xf numFmtId="0" fontId="6" fillId="0" borderId="0" xfId="0" applyFont="1" applyBorder="1" applyAlignment="1" applyProtection="1">
      <alignment horizontal="right" vertical="center" indent="2"/>
    </xf>
    <xf numFmtId="0" fontId="7" fillId="0" borderId="0" xfId="0" applyFont="1" applyBorder="1" applyAlignment="1" applyProtection="1">
      <alignment horizontal="right" vertical="center" indent="2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2"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448350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BD9621-52F0-4D75-A571-23AB58F4A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989370" cy="81276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448350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9C0F95-3A10-4F78-AA7C-CC70F1B6F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989370" cy="81276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455970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8954EA-D82D-461B-81A5-EDF9ED139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989370" cy="82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tabSelected="1" topLeftCell="G1" workbookViewId="0">
      <selection activeCell="W17" sqref="W17"/>
    </sheetView>
  </sheetViews>
  <sheetFormatPr defaultRowHeight="15" x14ac:dyDescent="0.25"/>
  <cols>
    <col min="2" max="2" width="16.42578125" customWidth="1"/>
  </cols>
  <sheetData>
    <row r="1" spans="1:18" x14ac:dyDescent="0.2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25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19" t="s">
        <v>49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x14ac:dyDescent="0.25">
      <c r="A6" s="20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25.5" x14ac:dyDescent="0.25">
      <c r="A8" s="1" t="s">
        <v>0</v>
      </c>
      <c r="B8" s="2" t="s">
        <v>23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  <c r="P8" s="4" t="s">
        <v>14</v>
      </c>
      <c r="Q8" s="4" t="s">
        <v>15</v>
      </c>
      <c r="R8" s="4" t="s">
        <v>16</v>
      </c>
    </row>
    <row r="9" spans="1:18" x14ac:dyDescent="0.25">
      <c r="A9" s="15">
        <v>1</v>
      </c>
      <c r="B9" s="16" t="s">
        <v>24</v>
      </c>
      <c r="C9" s="5" t="s">
        <v>17</v>
      </c>
      <c r="D9" s="6">
        <v>49</v>
      </c>
      <c r="E9" s="7">
        <v>49</v>
      </c>
      <c r="F9" s="8">
        <v>100</v>
      </c>
      <c r="G9" s="7">
        <v>0</v>
      </c>
      <c r="H9" s="7">
        <v>5</v>
      </c>
      <c r="I9" s="7">
        <v>7</v>
      </c>
      <c r="J9" s="7">
        <v>4</v>
      </c>
      <c r="K9" s="7">
        <v>5</v>
      </c>
      <c r="L9" s="7">
        <v>10</v>
      </c>
      <c r="M9" s="7">
        <v>13</v>
      </c>
      <c r="N9" s="7">
        <v>5</v>
      </c>
      <c r="O9" s="7">
        <v>0</v>
      </c>
      <c r="P9" s="7">
        <f>SUM(G9:O9)</f>
        <v>49</v>
      </c>
      <c r="Q9" s="7">
        <v>178</v>
      </c>
      <c r="R9" s="8">
        <v>45.41</v>
      </c>
    </row>
    <row r="10" spans="1:18" x14ac:dyDescent="0.25">
      <c r="A10" s="15"/>
      <c r="B10" s="16"/>
      <c r="C10" s="5" t="s">
        <v>18</v>
      </c>
      <c r="D10" s="6">
        <v>23</v>
      </c>
      <c r="E10" s="7">
        <v>23</v>
      </c>
      <c r="F10" s="8">
        <v>100</v>
      </c>
      <c r="G10" s="7">
        <v>0</v>
      </c>
      <c r="H10" s="7">
        <v>3</v>
      </c>
      <c r="I10" s="7">
        <v>1</v>
      </c>
      <c r="J10" s="7">
        <v>3</v>
      </c>
      <c r="K10" s="7">
        <v>3</v>
      </c>
      <c r="L10" s="7">
        <v>5</v>
      </c>
      <c r="M10" s="7">
        <v>3</v>
      </c>
      <c r="N10" s="7">
        <v>5</v>
      </c>
      <c r="O10" s="7">
        <v>0</v>
      </c>
      <c r="P10" s="7">
        <f t="shared" ref="P10:P26" si="0">SUM(G10:O10)</f>
        <v>23</v>
      </c>
      <c r="Q10" s="7">
        <v>80</v>
      </c>
      <c r="R10" s="8">
        <v>43.48</v>
      </c>
    </row>
    <row r="11" spans="1:18" x14ac:dyDescent="0.25">
      <c r="A11" s="15"/>
      <c r="B11" s="16"/>
      <c r="C11" s="9" t="s">
        <v>19</v>
      </c>
      <c r="D11" s="10">
        <v>72</v>
      </c>
      <c r="E11" s="11">
        <v>72</v>
      </c>
      <c r="F11" s="12">
        <v>100</v>
      </c>
      <c r="G11" s="11">
        <v>0</v>
      </c>
      <c r="H11" s="11">
        <v>8</v>
      </c>
      <c r="I11" s="11">
        <v>8</v>
      </c>
      <c r="J11" s="11">
        <v>7</v>
      </c>
      <c r="K11" s="11">
        <v>8</v>
      </c>
      <c r="L11" s="11">
        <v>15</v>
      </c>
      <c r="M11" s="11">
        <v>16</v>
      </c>
      <c r="N11" s="11">
        <v>10</v>
      </c>
      <c r="O11" s="11">
        <v>0</v>
      </c>
      <c r="P11" s="7">
        <f t="shared" si="0"/>
        <v>72</v>
      </c>
      <c r="Q11" s="11">
        <v>258</v>
      </c>
      <c r="R11" s="12">
        <v>44.79</v>
      </c>
    </row>
    <row r="12" spans="1:18" x14ac:dyDescent="0.25">
      <c r="A12" s="15">
        <v>2</v>
      </c>
      <c r="B12" s="16" t="s">
        <v>25</v>
      </c>
      <c r="C12" s="5" t="s">
        <v>17</v>
      </c>
      <c r="D12" s="6">
        <v>49</v>
      </c>
      <c r="E12" s="7">
        <v>49</v>
      </c>
      <c r="F12" s="8">
        <v>100</v>
      </c>
      <c r="G12" s="7">
        <v>5</v>
      </c>
      <c r="H12" s="7">
        <v>8</v>
      </c>
      <c r="I12" s="7">
        <v>8</v>
      </c>
      <c r="J12" s="7">
        <v>7</v>
      </c>
      <c r="K12" s="7">
        <v>5</v>
      </c>
      <c r="L12" s="7">
        <v>6</v>
      </c>
      <c r="M12" s="7">
        <v>4</v>
      </c>
      <c r="N12" s="7">
        <v>6</v>
      </c>
      <c r="O12" s="7">
        <v>0</v>
      </c>
      <c r="P12" s="7">
        <f t="shared" si="0"/>
        <v>49</v>
      </c>
      <c r="Q12" s="7">
        <v>231</v>
      </c>
      <c r="R12" s="8">
        <v>58.93</v>
      </c>
    </row>
    <row r="13" spans="1:18" x14ac:dyDescent="0.25">
      <c r="A13" s="15"/>
      <c r="B13" s="16"/>
      <c r="C13" s="5" t="s">
        <v>18</v>
      </c>
      <c r="D13" s="6">
        <v>23</v>
      </c>
      <c r="E13" s="7">
        <v>23</v>
      </c>
      <c r="F13" s="8">
        <v>100</v>
      </c>
      <c r="G13" s="7">
        <v>4</v>
      </c>
      <c r="H13" s="7">
        <v>5</v>
      </c>
      <c r="I13" s="7">
        <v>4</v>
      </c>
      <c r="J13" s="7">
        <v>3</v>
      </c>
      <c r="K13" s="7">
        <v>0</v>
      </c>
      <c r="L13" s="7">
        <v>1</v>
      </c>
      <c r="M13" s="7">
        <v>3</v>
      </c>
      <c r="N13" s="7">
        <v>3</v>
      </c>
      <c r="O13" s="7">
        <v>0</v>
      </c>
      <c r="P13" s="7">
        <f t="shared" si="0"/>
        <v>23</v>
      </c>
      <c r="Q13" s="7">
        <v>118</v>
      </c>
      <c r="R13" s="8">
        <v>64.13</v>
      </c>
    </row>
    <row r="14" spans="1:18" x14ac:dyDescent="0.25">
      <c r="A14" s="15"/>
      <c r="B14" s="16"/>
      <c r="C14" s="9" t="s">
        <v>19</v>
      </c>
      <c r="D14" s="10">
        <v>72</v>
      </c>
      <c r="E14" s="11">
        <v>72</v>
      </c>
      <c r="F14" s="12">
        <v>100</v>
      </c>
      <c r="G14" s="11">
        <v>9</v>
      </c>
      <c r="H14" s="11">
        <v>13</v>
      </c>
      <c r="I14" s="11">
        <v>12</v>
      </c>
      <c r="J14" s="11">
        <v>10</v>
      </c>
      <c r="K14" s="11">
        <v>5</v>
      </c>
      <c r="L14" s="11">
        <v>7</v>
      </c>
      <c r="M14" s="11">
        <v>7</v>
      </c>
      <c r="N14" s="11">
        <v>9</v>
      </c>
      <c r="O14" s="11">
        <v>0</v>
      </c>
      <c r="P14" s="7">
        <f t="shared" si="0"/>
        <v>72</v>
      </c>
      <c r="Q14" s="11">
        <v>349</v>
      </c>
      <c r="R14" s="12">
        <v>60.59</v>
      </c>
    </row>
    <row r="15" spans="1:18" x14ac:dyDescent="0.25">
      <c r="A15" s="15">
        <v>3</v>
      </c>
      <c r="B15" s="16" t="s">
        <v>26</v>
      </c>
      <c r="C15" s="5" t="s">
        <v>17</v>
      </c>
      <c r="D15" s="6">
        <v>14</v>
      </c>
      <c r="E15" s="7">
        <v>10</v>
      </c>
      <c r="F15" s="8">
        <v>71.430000000000007</v>
      </c>
      <c r="G15" s="7">
        <v>1</v>
      </c>
      <c r="H15" s="7">
        <v>1</v>
      </c>
      <c r="I15" s="7">
        <v>1</v>
      </c>
      <c r="J15" s="7">
        <v>2</v>
      </c>
      <c r="K15" s="7">
        <v>0</v>
      </c>
      <c r="L15" s="7">
        <v>3</v>
      </c>
      <c r="M15" s="7">
        <v>1</v>
      </c>
      <c r="N15" s="7">
        <v>1</v>
      </c>
      <c r="O15" s="7">
        <v>4</v>
      </c>
      <c r="P15" s="7">
        <f t="shared" si="0"/>
        <v>14</v>
      </c>
      <c r="Q15" s="7">
        <v>43</v>
      </c>
      <c r="R15" s="8">
        <v>38.39</v>
      </c>
    </row>
    <row r="16" spans="1:18" x14ac:dyDescent="0.25">
      <c r="A16" s="15"/>
      <c r="B16" s="16"/>
      <c r="C16" s="5" t="s">
        <v>18</v>
      </c>
      <c r="D16" s="6">
        <v>16</v>
      </c>
      <c r="E16" s="7">
        <v>15</v>
      </c>
      <c r="F16" s="8">
        <v>93.75</v>
      </c>
      <c r="G16" s="7">
        <v>2</v>
      </c>
      <c r="H16" s="7">
        <v>2</v>
      </c>
      <c r="I16" s="7">
        <v>1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1</v>
      </c>
      <c r="P16" s="7">
        <f t="shared" si="0"/>
        <v>16</v>
      </c>
      <c r="Q16" s="7">
        <v>66</v>
      </c>
      <c r="R16" s="8">
        <v>51.56</v>
      </c>
    </row>
    <row r="17" spans="1:18" x14ac:dyDescent="0.25">
      <c r="A17" s="15"/>
      <c r="B17" s="16"/>
      <c r="C17" s="9" t="s">
        <v>19</v>
      </c>
      <c r="D17" s="10">
        <v>30</v>
      </c>
      <c r="E17" s="11">
        <v>25</v>
      </c>
      <c r="F17" s="12">
        <v>83.33</v>
      </c>
      <c r="G17" s="11">
        <v>3</v>
      </c>
      <c r="H17" s="11">
        <v>3</v>
      </c>
      <c r="I17" s="11">
        <v>2</v>
      </c>
      <c r="J17" s="11">
        <v>4</v>
      </c>
      <c r="K17" s="11">
        <v>2</v>
      </c>
      <c r="L17" s="11">
        <v>5</v>
      </c>
      <c r="M17" s="11">
        <v>3</v>
      </c>
      <c r="N17" s="11">
        <v>3</v>
      </c>
      <c r="O17" s="11">
        <v>5</v>
      </c>
      <c r="P17" s="7">
        <f t="shared" si="0"/>
        <v>30</v>
      </c>
      <c r="Q17" s="11">
        <v>109</v>
      </c>
      <c r="R17" s="12">
        <v>45.42</v>
      </c>
    </row>
    <row r="18" spans="1:18" x14ac:dyDescent="0.25">
      <c r="A18" s="15">
        <v>4</v>
      </c>
      <c r="B18" s="16" t="s">
        <v>27</v>
      </c>
      <c r="C18" s="5" t="s">
        <v>17</v>
      </c>
      <c r="D18" s="6">
        <v>35</v>
      </c>
      <c r="E18" s="7">
        <v>33</v>
      </c>
      <c r="F18" s="8">
        <v>94.29</v>
      </c>
      <c r="G18" s="7">
        <v>3</v>
      </c>
      <c r="H18" s="7">
        <v>0</v>
      </c>
      <c r="I18" s="7">
        <v>6</v>
      </c>
      <c r="J18" s="7">
        <v>2</v>
      </c>
      <c r="K18" s="7">
        <v>4</v>
      </c>
      <c r="L18" s="7">
        <v>7</v>
      </c>
      <c r="M18" s="7">
        <v>7</v>
      </c>
      <c r="N18" s="7">
        <v>4</v>
      </c>
      <c r="O18" s="7">
        <v>2</v>
      </c>
      <c r="P18" s="7">
        <f t="shared" si="0"/>
        <v>35</v>
      </c>
      <c r="Q18" s="7">
        <v>125</v>
      </c>
      <c r="R18" s="8">
        <v>44.64</v>
      </c>
    </row>
    <row r="19" spans="1:18" x14ac:dyDescent="0.25">
      <c r="A19" s="15"/>
      <c r="B19" s="16"/>
      <c r="C19" s="5" t="s">
        <v>18</v>
      </c>
      <c r="D19" s="6">
        <v>7</v>
      </c>
      <c r="E19" s="7">
        <v>7</v>
      </c>
      <c r="F19" s="8">
        <v>100</v>
      </c>
      <c r="G19" s="7">
        <v>0</v>
      </c>
      <c r="H19" s="7">
        <v>1</v>
      </c>
      <c r="I19" s="7">
        <v>2</v>
      </c>
      <c r="J19" s="7">
        <v>1</v>
      </c>
      <c r="K19" s="7">
        <v>1</v>
      </c>
      <c r="L19" s="7">
        <v>0</v>
      </c>
      <c r="M19" s="7">
        <v>2</v>
      </c>
      <c r="N19" s="7">
        <v>0</v>
      </c>
      <c r="O19" s="7">
        <v>0</v>
      </c>
      <c r="P19" s="7">
        <f t="shared" si="0"/>
        <v>7</v>
      </c>
      <c r="Q19" s="7">
        <v>32</v>
      </c>
      <c r="R19" s="8">
        <v>57.14</v>
      </c>
    </row>
    <row r="20" spans="1:18" x14ac:dyDescent="0.25">
      <c r="A20" s="15"/>
      <c r="B20" s="16"/>
      <c r="C20" s="9" t="s">
        <v>19</v>
      </c>
      <c r="D20" s="10">
        <v>42</v>
      </c>
      <c r="E20" s="11">
        <v>40</v>
      </c>
      <c r="F20" s="12">
        <v>95.24</v>
      </c>
      <c r="G20" s="11">
        <v>3</v>
      </c>
      <c r="H20" s="11">
        <v>1</v>
      </c>
      <c r="I20" s="11">
        <v>8</v>
      </c>
      <c r="J20" s="11">
        <v>3</v>
      </c>
      <c r="K20" s="11">
        <v>5</v>
      </c>
      <c r="L20" s="11">
        <v>7</v>
      </c>
      <c r="M20" s="11">
        <v>9</v>
      </c>
      <c r="N20" s="11">
        <v>4</v>
      </c>
      <c r="O20" s="11">
        <v>2</v>
      </c>
      <c r="P20" s="7">
        <f t="shared" si="0"/>
        <v>42</v>
      </c>
      <c r="Q20" s="11">
        <v>157</v>
      </c>
      <c r="R20" s="12">
        <v>46.73</v>
      </c>
    </row>
    <row r="21" spans="1:18" x14ac:dyDescent="0.25">
      <c r="A21" s="15">
        <v>5</v>
      </c>
      <c r="B21" s="16" t="s">
        <v>28</v>
      </c>
      <c r="C21" s="5" t="s">
        <v>17</v>
      </c>
      <c r="D21" s="6">
        <v>49</v>
      </c>
      <c r="E21" s="7">
        <v>49</v>
      </c>
      <c r="F21" s="8">
        <v>100</v>
      </c>
      <c r="G21" s="7">
        <v>3</v>
      </c>
      <c r="H21" s="7">
        <v>3</v>
      </c>
      <c r="I21" s="7">
        <v>9</v>
      </c>
      <c r="J21" s="7">
        <v>5</v>
      </c>
      <c r="K21" s="7">
        <v>6</v>
      </c>
      <c r="L21" s="7">
        <v>9</v>
      </c>
      <c r="M21" s="7">
        <v>6</v>
      </c>
      <c r="N21" s="7">
        <v>8</v>
      </c>
      <c r="O21" s="7">
        <v>0</v>
      </c>
      <c r="P21" s="7">
        <f t="shared" si="0"/>
        <v>49</v>
      </c>
      <c r="Q21" s="7">
        <v>195</v>
      </c>
      <c r="R21" s="8">
        <v>49.74</v>
      </c>
    </row>
    <row r="22" spans="1:18" x14ac:dyDescent="0.25">
      <c r="A22" s="15"/>
      <c r="B22" s="16"/>
      <c r="C22" s="5" t="s">
        <v>18</v>
      </c>
      <c r="D22" s="6">
        <v>23</v>
      </c>
      <c r="E22" s="7">
        <v>22</v>
      </c>
      <c r="F22" s="8">
        <v>95.65</v>
      </c>
      <c r="G22" s="7">
        <v>1</v>
      </c>
      <c r="H22" s="7">
        <v>1</v>
      </c>
      <c r="I22" s="7">
        <v>6</v>
      </c>
      <c r="J22" s="7">
        <v>3</v>
      </c>
      <c r="K22" s="7">
        <v>4</v>
      </c>
      <c r="L22" s="7">
        <v>4</v>
      </c>
      <c r="M22" s="7">
        <v>1</v>
      </c>
      <c r="N22" s="7">
        <v>2</v>
      </c>
      <c r="O22" s="7">
        <v>1</v>
      </c>
      <c r="P22" s="7">
        <f t="shared" si="0"/>
        <v>23</v>
      </c>
      <c r="Q22" s="7">
        <v>98</v>
      </c>
      <c r="R22" s="8">
        <v>53.26</v>
      </c>
    </row>
    <row r="23" spans="1:18" x14ac:dyDescent="0.25">
      <c r="A23" s="15"/>
      <c r="B23" s="16"/>
      <c r="C23" s="9" t="s">
        <v>19</v>
      </c>
      <c r="D23" s="10">
        <v>72</v>
      </c>
      <c r="E23" s="11">
        <v>71</v>
      </c>
      <c r="F23" s="12">
        <v>98.6</v>
      </c>
      <c r="G23" s="11">
        <v>4</v>
      </c>
      <c r="H23" s="11">
        <v>4</v>
      </c>
      <c r="I23" s="11">
        <v>15</v>
      </c>
      <c r="J23" s="11">
        <v>8</v>
      </c>
      <c r="K23" s="11">
        <v>10</v>
      </c>
      <c r="L23" s="11">
        <v>13</v>
      </c>
      <c r="M23" s="11">
        <v>7</v>
      </c>
      <c r="N23" s="11">
        <v>10</v>
      </c>
      <c r="O23" s="11">
        <v>1</v>
      </c>
      <c r="P23" s="7">
        <f t="shared" si="0"/>
        <v>72</v>
      </c>
      <c r="Q23" s="11">
        <v>293</v>
      </c>
      <c r="R23" s="12">
        <v>50.87</v>
      </c>
    </row>
    <row r="24" spans="1:18" x14ac:dyDescent="0.25">
      <c r="A24" s="15">
        <v>6</v>
      </c>
      <c r="B24" s="16" t="s">
        <v>29</v>
      </c>
      <c r="C24" s="5" t="s">
        <v>17</v>
      </c>
      <c r="D24" s="6">
        <v>49</v>
      </c>
      <c r="E24" s="7">
        <v>49</v>
      </c>
      <c r="F24" s="8">
        <v>100</v>
      </c>
      <c r="G24" s="7">
        <v>3</v>
      </c>
      <c r="H24" s="7">
        <v>2</v>
      </c>
      <c r="I24" s="7">
        <v>3</v>
      </c>
      <c r="J24" s="7">
        <v>5</v>
      </c>
      <c r="K24" s="7">
        <v>9</v>
      </c>
      <c r="L24" s="7">
        <v>8</v>
      </c>
      <c r="M24" s="7">
        <v>11</v>
      </c>
      <c r="N24" s="7">
        <v>8</v>
      </c>
      <c r="O24" s="7">
        <v>0</v>
      </c>
      <c r="P24" s="7">
        <f t="shared" si="0"/>
        <v>49</v>
      </c>
      <c r="Q24" s="7">
        <v>171</v>
      </c>
      <c r="R24" s="8">
        <v>43.62</v>
      </c>
    </row>
    <row r="25" spans="1:18" x14ac:dyDescent="0.25">
      <c r="A25" s="15"/>
      <c r="B25" s="16"/>
      <c r="C25" s="5" t="s">
        <v>18</v>
      </c>
      <c r="D25" s="6">
        <v>23</v>
      </c>
      <c r="E25" s="7">
        <v>23</v>
      </c>
      <c r="F25" s="8">
        <v>100</v>
      </c>
      <c r="G25" s="7">
        <v>0</v>
      </c>
      <c r="H25" s="7">
        <v>2</v>
      </c>
      <c r="I25" s="7">
        <v>4</v>
      </c>
      <c r="J25" s="7">
        <v>6</v>
      </c>
      <c r="K25" s="7">
        <v>1</v>
      </c>
      <c r="L25" s="7">
        <v>2</v>
      </c>
      <c r="M25" s="7">
        <v>1</v>
      </c>
      <c r="N25" s="7">
        <v>7</v>
      </c>
      <c r="O25" s="7">
        <v>0</v>
      </c>
      <c r="P25" s="7">
        <f t="shared" si="0"/>
        <v>23</v>
      </c>
      <c r="Q25" s="7">
        <v>87</v>
      </c>
      <c r="R25" s="8">
        <v>47.28</v>
      </c>
    </row>
    <row r="26" spans="1:18" x14ac:dyDescent="0.25">
      <c r="A26" s="15"/>
      <c r="B26" s="16"/>
      <c r="C26" s="9" t="s">
        <v>19</v>
      </c>
      <c r="D26" s="10">
        <v>72</v>
      </c>
      <c r="E26" s="11">
        <v>72</v>
      </c>
      <c r="F26" s="12">
        <v>100</v>
      </c>
      <c r="G26" s="11">
        <v>3</v>
      </c>
      <c r="H26" s="11">
        <v>4</v>
      </c>
      <c r="I26" s="11">
        <v>7</v>
      </c>
      <c r="J26" s="11">
        <v>11</v>
      </c>
      <c r="K26" s="11">
        <v>10</v>
      </c>
      <c r="L26" s="11">
        <v>10</v>
      </c>
      <c r="M26" s="11">
        <v>12</v>
      </c>
      <c r="N26" s="11">
        <v>15</v>
      </c>
      <c r="O26" s="11">
        <v>0</v>
      </c>
      <c r="P26" s="7">
        <f t="shared" si="0"/>
        <v>72</v>
      </c>
      <c r="Q26" s="11">
        <v>258</v>
      </c>
      <c r="R26" s="12">
        <v>44.79</v>
      </c>
    </row>
    <row r="27" spans="1:18" x14ac:dyDescent="0.25">
      <c r="A27" s="15">
        <v>6</v>
      </c>
      <c r="B27" s="16"/>
      <c r="C27" s="5" t="s">
        <v>17</v>
      </c>
      <c r="D27" s="6"/>
      <c r="E27" s="7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</row>
    <row r="28" spans="1:18" x14ac:dyDescent="0.25">
      <c r="A28" s="15"/>
      <c r="B28" s="16"/>
      <c r="C28" s="5" t="s">
        <v>18</v>
      </c>
      <c r="D28" s="6"/>
      <c r="E28" s="7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</row>
    <row r="29" spans="1:18" x14ac:dyDescent="0.25">
      <c r="A29" s="15"/>
      <c r="B29" s="16"/>
      <c r="C29" s="9" t="s">
        <v>19</v>
      </c>
      <c r="D29" s="10"/>
      <c r="E29" s="11"/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</row>
    <row r="30" spans="1:18" ht="32.25" customHeight="1" x14ac:dyDescent="0.25">
      <c r="A30" s="15">
        <v>6</v>
      </c>
      <c r="B30" s="16"/>
      <c r="C30" s="5" t="s">
        <v>17</v>
      </c>
      <c r="D30" s="6"/>
      <c r="E30" s="7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</row>
    <row r="31" spans="1:18" x14ac:dyDescent="0.25">
      <c r="A31" s="15"/>
      <c r="B31" s="16"/>
      <c r="C31" s="5" t="s">
        <v>18</v>
      </c>
      <c r="D31" s="6"/>
      <c r="E31" s="7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</row>
    <row r="32" spans="1:18" x14ac:dyDescent="0.25">
      <c r="A32" s="15"/>
      <c r="B32" s="16"/>
      <c r="C32" s="9" t="s">
        <v>19</v>
      </c>
      <c r="D32" s="10"/>
      <c r="E32" s="11"/>
      <c r="F32" s="1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</row>
  </sheetData>
  <mergeCells count="23">
    <mergeCell ref="A18:A20"/>
    <mergeCell ref="B18:B20"/>
    <mergeCell ref="A21:A23"/>
    <mergeCell ref="B21:B23"/>
    <mergeCell ref="A30:A32"/>
    <mergeCell ref="B30:B32"/>
    <mergeCell ref="B24:B26"/>
    <mergeCell ref="B27:B29"/>
    <mergeCell ref="A24:A26"/>
    <mergeCell ref="A27:A29"/>
    <mergeCell ref="A15:A17"/>
    <mergeCell ref="B15:B17"/>
    <mergeCell ref="A1:R1"/>
    <mergeCell ref="A2:R2"/>
    <mergeCell ref="A3:R3"/>
    <mergeCell ref="A4:R4"/>
    <mergeCell ref="A5:R5"/>
    <mergeCell ref="A6:R6"/>
    <mergeCell ref="A7:R7"/>
    <mergeCell ref="A9:A11"/>
    <mergeCell ref="B9:B11"/>
    <mergeCell ref="A12:A14"/>
    <mergeCell ref="B12:B14"/>
  </mergeCells>
  <pageMargins left="0.25" right="0" top="0.25" bottom="0" header="0.3" footer="0.3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2"/>
  <sheetViews>
    <sheetView topLeftCell="A6" workbookViewId="0">
      <selection activeCell="T11" sqref="T11:AF11"/>
    </sheetView>
  </sheetViews>
  <sheetFormatPr defaultRowHeight="15" x14ac:dyDescent="0.25"/>
  <cols>
    <col min="2" max="2" width="16.42578125" customWidth="1"/>
  </cols>
  <sheetData>
    <row r="1" spans="1:18" x14ac:dyDescent="0.2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25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19" t="s">
        <v>51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x14ac:dyDescent="0.25">
      <c r="A6" s="20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25.5" x14ac:dyDescent="0.25">
      <c r="A8" s="1" t="s">
        <v>0</v>
      </c>
      <c r="B8" s="2" t="s">
        <v>23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  <c r="P8" s="4" t="s">
        <v>14</v>
      </c>
      <c r="Q8" s="4" t="s">
        <v>15</v>
      </c>
      <c r="R8" s="4" t="s">
        <v>16</v>
      </c>
    </row>
    <row r="9" spans="1:18" x14ac:dyDescent="0.25">
      <c r="A9" s="15">
        <v>1</v>
      </c>
      <c r="B9" s="16" t="s">
        <v>24</v>
      </c>
      <c r="C9" s="5" t="s">
        <v>17</v>
      </c>
      <c r="D9" s="6">
        <v>42</v>
      </c>
      <c r="E9" s="7">
        <v>42</v>
      </c>
      <c r="F9" s="8">
        <v>100</v>
      </c>
      <c r="G9" s="7">
        <v>0</v>
      </c>
      <c r="H9" s="7">
        <v>1</v>
      </c>
      <c r="I9" s="7">
        <v>5</v>
      </c>
      <c r="J9" s="7">
        <v>7</v>
      </c>
      <c r="K9" s="7">
        <v>1</v>
      </c>
      <c r="L9" s="7">
        <v>8</v>
      </c>
      <c r="M9" s="7">
        <v>10</v>
      </c>
      <c r="N9" s="7">
        <v>10</v>
      </c>
      <c r="O9" s="7">
        <v>0</v>
      </c>
      <c r="P9" s="7">
        <f>SUM(G9:O9)</f>
        <v>42</v>
      </c>
      <c r="Q9" s="7">
        <v>130</v>
      </c>
      <c r="R9" s="8">
        <v>38.69</v>
      </c>
    </row>
    <row r="10" spans="1:18" x14ac:dyDescent="0.25">
      <c r="A10" s="15"/>
      <c r="B10" s="16"/>
      <c r="C10" s="5" t="s">
        <v>18</v>
      </c>
      <c r="D10" s="6">
        <v>31</v>
      </c>
      <c r="E10" s="7">
        <v>31</v>
      </c>
      <c r="F10" s="8">
        <v>100</v>
      </c>
      <c r="G10" s="7">
        <v>1</v>
      </c>
      <c r="H10" s="7">
        <v>1</v>
      </c>
      <c r="I10" s="7">
        <v>3</v>
      </c>
      <c r="J10" s="7">
        <v>4</v>
      </c>
      <c r="K10" s="7">
        <v>6</v>
      </c>
      <c r="L10" s="7">
        <v>5</v>
      </c>
      <c r="M10" s="7">
        <v>9</v>
      </c>
      <c r="N10" s="7">
        <v>2</v>
      </c>
      <c r="O10" s="7">
        <v>0</v>
      </c>
      <c r="P10" s="7">
        <f t="shared" ref="P10:P53" si="0">SUM(G10:O10)</f>
        <v>31</v>
      </c>
      <c r="Q10" s="7">
        <v>112</v>
      </c>
      <c r="R10" s="8">
        <v>45.16</v>
      </c>
    </row>
    <row r="11" spans="1:18" x14ac:dyDescent="0.25">
      <c r="A11" s="15"/>
      <c r="B11" s="16"/>
      <c r="C11" s="9" t="s">
        <v>19</v>
      </c>
      <c r="D11" s="10">
        <v>73</v>
      </c>
      <c r="E11" s="11">
        <v>73</v>
      </c>
      <c r="F11" s="12">
        <v>100</v>
      </c>
      <c r="G11" s="11">
        <v>1</v>
      </c>
      <c r="H11" s="11">
        <v>2</v>
      </c>
      <c r="I11" s="11">
        <v>8</v>
      </c>
      <c r="J11" s="11">
        <v>11</v>
      </c>
      <c r="K11" s="11">
        <v>7</v>
      </c>
      <c r="L11" s="11">
        <v>13</v>
      </c>
      <c r="M11" s="11">
        <v>19</v>
      </c>
      <c r="N11" s="11">
        <v>12</v>
      </c>
      <c r="O11" s="11">
        <v>0</v>
      </c>
      <c r="P11" s="7">
        <f t="shared" si="0"/>
        <v>73</v>
      </c>
      <c r="Q11" s="11">
        <v>242</v>
      </c>
      <c r="R11" s="12">
        <v>41.44</v>
      </c>
    </row>
    <row r="12" spans="1:18" x14ac:dyDescent="0.25">
      <c r="A12" s="15">
        <v>2</v>
      </c>
      <c r="B12" s="16" t="s">
        <v>25</v>
      </c>
      <c r="C12" s="5" t="s">
        <v>17</v>
      </c>
      <c r="D12" s="6">
        <v>34</v>
      </c>
      <c r="E12" s="7">
        <v>34</v>
      </c>
      <c r="F12" s="8">
        <v>100</v>
      </c>
      <c r="G12" s="7">
        <v>3</v>
      </c>
      <c r="H12" s="7">
        <v>6</v>
      </c>
      <c r="I12" s="7">
        <v>1</v>
      </c>
      <c r="J12" s="7">
        <v>9</v>
      </c>
      <c r="K12" s="7">
        <v>4</v>
      </c>
      <c r="L12" s="7">
        <v>7</v>
      </c>
      <c r="M12" s="7">
        <v>3</v>
      </c>
      <c r="N12" s="7">
        <v>1</v>
      </c>
      <c r="O12" s="7">
        <v>0</v>
      </c>
      <c r="P12" s="7">
        <f t="shared" si="0"/>
        <v>34</v>
      </c>
      <c r="Q12" s="7">
        <v>161</v>
      </c>
      <c r="R12" s="8">
        <v>59.19</v>
      </c>
    </row>
    <row r="13" spans="1:18" x14ac:dyDescent="0.25">
      <c r="A13" s="15"/>
      <c r="B13" s="16"/>
      <c r="C13" s="5" t="s">
        <v>18</v>
      </c>
      <c r="D13" s="6">
        <v>29</v>
      </c>
      <c r="E13" s="7">
        <v>29</v>
      </c>
      <c r="F13" s="8">
        <v>100</v>
      </c>
      <c r="G13" s="7">
        <v>5</v>
      </c>
      <c r="H13" s="7">
        <v>5</v>
      </c>
      <c r="I13" s="7">
        <v>3</v>
      </c>
      <c r="J13" s="7">
        <v>7</v>
      </c>
      <c r="K13" s="7">
        <v>7</v>
      </c>
      <c r="L13" s="7">
        <v>1</v>
      </c>
      <c r="M13" s="7">
        <v>1</v>
      </c>
      <c r="N13" s="7">
        <v>0</v>
      </c>
      <c r="O13" s="7">
        <v>0</v>
      </c>
      <c r="P13" s="7">
        <f t="shared" si="0"/>
        <v>29</v>
      </c>
      <c r="Q13" s="7">
        <v>161</v>
      </c>
      <c r="R13" s="8">
        <v>69.400000000000006</v>
      </c>
    </row>
    <row r="14" spans="1:18" x14ac:dyDescent="0.25">
      <c r="A14" s="15"/>
      <c r="B14" s="16"/>
      <c r="C14" s="9" t="s">
        <v>19</v>
      </c>
      <c r="D14" s="10">
        <v>63</v>
      </c>
      <c r="E14" s="11">
        <v>63</v>
      </c>
      <c r="F14" s="12">
        <v>100</v>
      </c>
      <c r="G14" s="11">
        <v>8</v>
      </c>
      <c r="H14" s="11">
        <v>11</v>
      </c>
      <c r="I14" s="11">
        <v>4</v>
      </c>
      <c r="J14" s="11">
        <v>16</v>
      </c>
      <c r="K14" s="11">
        <v>11</v>
      </c>
      <c r="L14" s="11">
        <v>8</v>
      </c>
      <c r="M14" s="11">
        <v>4</v>
      </c>
      <c r="N14" s="11">
        <v>1</v>
      </c>
      <c r="O14" s="11">
        <v>0</v>
      </c>
      <c r="P14" s="7">
        <f t="shared" si="0"/>
        <v>63</v>
      </c>
      <c r="Q14" s="11">
        <v>322</v>
      </c>
      <c r="R14" s="12">
        <v>63.89</v>
      </c>
    </row>
    <row r="15" spans="1:18" x14ac:dyDescent="0.25">
      <c r="A15" s="15">
        <v>3</v>
      </c>
      <c r="B15" s="16" t="s">
        <v>30</v>
      </c>
      <c r="C15" s="5" t="s">
        <v>17</v>
      </c>
      <c r="D15" s="6">
        <v>19</v>
      </c>
      <c r="E15" s="7">
        <v>13</v>
      </c>
      <c r="F15" s="8">
        <v>68.42</v>
      </c>
      <c r="G15" s="7">
        <v>0</v>
      </c>
      <c r="H15" s="7">
        <v>0</v>
      </c>
      <c r="I15" s="7">
        <v>3</v>
      </c>
      <c r="J15" s="7">
        <v>2</v>
      </c>
      <c r="K15" s="7">
        <v>2</v>
      </c>
      <c r="L15" s="7">
        <v>2</v>
      </c>
      <c r="M15" s="7">
        <v>2</v>
      </c>
      <c r="N15" s="7">
        <v>2</v>
      </c>
      <c r="O15" s="7">
        <v>6</v>
      </c>
      <c r="P15" s="7">
        <f t="shared" si="0"/>
        <v>19</v>
      </c>
      <c r="Q15" s="7">
        <v>48</v>
      </c>
      <c r="R15" s="8">
        <v>31.58</v>
      </c>
    </row>
    <row r="16" spans="1:18" x14ac:dyDescent="0.25">
      <c r="A16" s="15"/>
      <c r="B16" s="16"/>
      <c r="C16" s="5" t="s">
        <v>18</v>
      </c>
      <c r="D16" s="6">
        <v>3</v>
      </c>
      <c r="E16" s="7">
        <v>3</v>
      </c>
      <c r="F16" s="8">
        <v>100</v>
      </c>
      <c r="G16" s="7">
        <v>0</v>
      </c>
      <c r="H16" s="7">
        <v>0</v>
      </c>
      <c r="I16" s="7">
        <v>1</v>
      </c>
      <c r="J16" s="7">
        <v>0</v>
      </c>
      <c r="K16" s="7">
        <v>1</v>
      </c>
      <c r="L16" s="7">
        <v>0</v>
      </c>
      <c r="M16" s="7">
        <v>0</v>
      </c>
      <c r="N16" s="7">
        <v>1</v>
      </c>
      <c r="O16" s="7">
        <v>0</v>
      </c>
      <c r="P16" s="7">
        <f t="shared" si="0"/>
        <v>3</v>
      </c>
      <c r="Q16" s="7">
        <v>11</v>
      </c>
      <c r="R16" s="8">
        <v>45.83</v>
      </c>
    </row>
    <row r="17" spans="1:18" x14ac:dyDescent="0.25">
      <c r="A17" s="15"/>
      <c r="B17" s="16"/>
      <c r="C17" s="9" t="s">
        <v>19</v>
      </c>
      <c r="D17" s="10">
        <v>22</v>
      </c>
      <c r="E17" s="11">
        <v>16</v>
      </c>
      <c r="F17" s="12">
        <v>72.73</v>
      </c>
      <c r="G17" s="11">
        <v>0</v>
      </c>
      <c r="H17" s="11">
        <v>0</v>
      </c>
      <c r="I17" s="11">
        <v>4</v>
      </c>
      <c r="J17" s="11">
        <v>2</v>
      </c>
      <c r="K17" s="11">
        <v>3</v>
      </c>
      <c r="L17" s="11">
        <v>2</v>
      </c>
      <c r="M17" s="11">
        <v>2</v>
      </c>
      <c r="N17" s="11">
        <v>3</v>
      </c>
      <c r="O17" s="11">
        <v>6</v>
      </c>
      <c r="P17" s="7">
        <f t="shared" si="0"/>
        <v>22</v>
      </c>
      <c r="Q17" s="11">
        <v>59</v>
      </c>
      <c r="R17" s="12">
        <v>33.520000000000003</v>
      </c>
    </row>
    <row r="18" spans="1:18" x14ac:dyDescent="0.25">
      <c r="A18" s="15">
        <v>4</v>
      </c>
      <c r="B18" s="16" t="s">
        <v>31</v>
      </c>
      <c r="C18" s="5" t="s">
        <v>17</v>
      </c>
      <c r="D18" s="6">
        <v>26</v>
      </c>
      <c r="E18" s="7">
        <v>25</v>
      </c>
      <c r="F18" s="8">
        <v>96.15</v>
      </c>
      <c r="G18" s="7">
        <v>2</v>
      </c>
      <c r="H18" s="7">
        <v>2</v>
      </c>
      <c r="I18" s="7">
        <v>5</v>
      </c>
      <c r="J18" s="7">
        <v>2</v>
      </c>
      <c r="K18" s="7">
        <v>4</v>
      </c>
      <c r="L18" s="7">
        <v>5</v>
      </c>
      <c r="M18" s="7">
        <v>3</v>
      </c>
      <c r="N18" s="7">
        <v>2</v>
      </c>
      <c r="O18" s="7">
        <v>1</v>
      </c>
      <c r="P18" s="7">
        <f t="shared" si="0"/>
        <v>26</v>
      </c>
      <c r="Q18" s="7">
        <v>109</v>
      </c>
      <c r="R18" s="8">
        <v>52.4</v>
      </c>
    </row>
    <row r="19" spans="1:18" x14ac:dyDescent="0.25">
      <c r="A19" s="15"/>
      <c r="B19" s="16"/>
      <c r="C19" s="5" t="s">
        <v>18</v>
      </c>
      <c r="D19" s="6">
        <v>12</v>
      </c>
      <c r="E19" s="7">
        <v>12</v>
      </c>
      <c r="F19" s="8">
        <v>100</v>
      </c>
      <c r="G19" s="7">
        <v>0</v>
      </c>
      <c r="H19" s="7">
        <v>1</v>
      </c>
      <c r="I19" s="7">
        <v>4</v>
      </c>
      <c r="J19" s="7">
        <v>0</v>
      </c>
      <c r="K19" s="7">
        <v>3</v>
      </c>
      <c r="L19" s="7">
        <v>1</v>
      </c>
      <c r="M19" s="7">
        <v>1</v>
      </c>
      <c r="N19" s="7">
        <v>2</v>
      </c>
      <c r="O19" s="7">
        <v>0</v>
      </c>
      <c r="P19" s="7">
        <f t="shared" si="0"/>
        <v>12</v>
      </c>
      <c r="Q19" s="7">
        <v>50</v>
      </c>
      <c r="R19" s="8">
        <v>52.08</v>
      </c>
    </row>
    <row r="20" spans="1:18" x14ac:dyDescent="0.25">
      <c r="A20" s="15"/>
      <c r="B20" s="16"/>
      <c r="C20" s="9" t="s">
        <v>19</v>
      </c>
      <c r="D20" s="10">
        <v>38</v>
      </c>
      <c r="E20" s="11">
        <v>27</v>
      </c>
      <c r="F20" s="12">
        <v>97.37</v>
      </c>
      <c r="G20" s="11">
        <v>2</v>
      </c>
      <c r="H20" s="11">
        <v>3</v>
      </c>
      <c r="I20" s="11">
        <v>9</v>
      </c>
      <c r="J20" s="11">
        <v>2</v>
      </c>
      <c r="K20" s="11">
        <v>7</v>
      </c>
      <c r="L20" s="11">
        <v>6</v>
      </c>
      <c r="M20" s="11">
        <v>4</v>
      </c>
      <c r="N20" s="11">
        <v>4</v>
      </c>
      <c r="O20" s="11">
        <v>1</v>
      </c>
      <c r="P20" s="7">
        <f t="shared" si="0"/>
        <v>38</v>
      </c>
      <c r="Q20" s="11">
        <v>159</v>
      </c>
      <c r="R20" s="12">
        <v>52.3</v>
      </c>
    </row>
    <row r="21" spans="1:18" x14ac:dyDescent="0.25">
      <c r="A21" s="15">
        <v>5</v>
      </c>
      <c r="B21" s="16" t="s">
        <v>32</v>
      </c>
      <c r="C21" s="5" t="s">
        <v>17</v>
      </c>
      <c r="D21" s="6">
        <v>26</v>
      </c>
      <c r="E21" s="7">
        <v>23</v>
      </c>
      <c r="F21" s="8">
        <v>88.46</v>
      </c>
      <c r="G21" s="7">
        <v>1</v>
      </c>
      <c r="H21" s="7">
        <v>0</v>
      </c>
      <c r="I21" s="7">
        <v>2</v>
      </c>
      <c r="J21" s="7">
        <v>4</v>
      </c>
      <c r="K21" s="7">
        <v>2</v>
      </c>
      <c r="L21" s="7">
        <v>2</v>
      </c>
      <c r="M21" s="7">
        <v>4</v>
      </c>
      <c r="N21" s="7">
        <v>8</v>
      </c>
      <c r="O21" s="7">
        <v>3</v>
      </c>
      <c r="P21" s="7">
        <f t="shared" si="0"/>
        <v>26</v>
      </c>
      <c r="Q21" s="7">
        <v>70</v>
      </c>
      <c r="R21" s="8">
        <v>33.65</v>
      </c>
    </row>
    <row r="22" spans="1:18" x14ac:dyDescent="0.25">
      <c r="A22" s="15"/>
      <c r="B22" s="16"/>
      <c r="C22" s="5" t="s">
        <v>18</v>
      </c>
      <c r="D22" s="6">
        <v>12</v>
      </c>
      <c r="E22" s="7">
        <v>11</v>
      </c>
      <c r="F22" s="8">
        <v>91.67</v>
      </c>
      <c r="G22" s="7">
        <v>0</v>
      </c>
      <c r="H22" s="7">
        <v>1</v>
      </c>
      <c r="I22" s="7">
        <v>1</v>
      </c>
      <c r="J22" s="7">
        <v>2</v>
      </c>
      <c r="K22" s="7">
        <v>3</v>
      </c>
      <c r="L22" s="7">
        <v>2</v>
      </c>
      <c r="M22" s="7">
        <v>0</v>
      </c>
      <c r="N22" s="7">
        <v>2</v>
      </c>
      <c r="O22" s="7">
        <v>1</v>
      </c>
      <c r="P22" s="7">
        <f t="shared" si="0"/>
        <v>12</v>
      </c>
      <c r="Q22" s="7">
        <v>43</v>
      </c>
      <c r="R22" s="8">
        <v>44.79</v>
      </c>
    </row>
    <row r="23" spans="1:18" x14ac:dyDescent="0.25">
      <c r="A23" s="15"/>
      <c r="B23" s="16"/>
      <c r="C23" s="9" t="s">
        <v>19</v>
      </c>
      <c r="D23" s="10">
        <v>38</v>
      </c>
      <c r="E23" s="11">
        <v>34</v>
      </c>
      <c r="F23" s="12">
        <v>89.47</v>
      </c>
      <c r="G23" s="11">
        <v>1</v>
      </c>
      <c r="H23" s="11">
        <v>1</v>
      </c>
      <c r="I23" s="11">
        <v>3</v>
      </c>
      <c r="J23" s="11">
        <v>6</v>
      </c>
      <c r="K23" s="11">
        <v>5</v>
      </c>
      <c r="L23" s="11">
        <v>4</v>
      </c>
      <c r="M23" s="11">
        <v>4</v>
      </c>
      <c r="N23" s="11">
        <v>10</v>
      </c>
      <c r="O23" s="11">
        <v>4</v>
      </c>
      <c r="P23" s="7">
        <f t="shared" si="0"/>
        <v>38</v>
      </c>
      <c r="Q23" s="11">
        <v>113</v>
      </c>
      <c r="R23" s="12">
        <v>37.17</v>
      </c>
    </row>
    <row r="24" spans="1:18" x14ac:dyDescent="0.25">
      <c r="A24" s="15">
        <v>6</v>
      </c>
      <c r="B24" s="16" t="s">
        <v>33</v>
      </c>
      <c r="C24" s="5" t="s">
        <v>17</v>
      </c>
      <c r="D24" s="6">
        <v>7</v>
      </c>
      <c r="E24" s="7">
        <v>4</v>
      </c>
      <c r="F24" s="8">
        <v>57.14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2</v>
      </c>
      <c r="N24" s="7">
        <v>1</v>
      </c>
      <c r="O24" s="7">
        <v>3</v>
      </c>
      <c r="P24" s="7">
        <f t="shared" si="0"/>
        <v>7</v>
      </c>
      <c r="Q24" s="7">
        <v>10</v>
      </c>
      <c r="R24" s="8">
        <v>17.16</v>
      </c>
    </row>
    <row r="25" spans="1:18" x14ac:dyDescent="0.25">
      <c r="A25" s="15"/>
      <c r="B25" s="16"/>
      <c r="C25" s="5" t="s">
        <v>18</v>
      </c>
      <c r="D25" s="6">
        <v>10</v>
      </c>
      <c r="E25" s="7">
        <v>9</v>
      </c>
      <c r="F25" s="8">
        <v>90</v>
      </c>
      <c r="G25" s="7">
        <v>1</v>
      </c>
      <c r="H25" s="7">
        <v>1</v>
      </c>
      <c r="I25" s="7">
        <v>1</v>
      </c>
      <c r="J25" s="7">
        <v>0</v>
      </c>
      <c r="K25" s="7">
        <v>2</v>
      </c>
      <c r="L25" s="7">
        <v>2</v>
      </c>
      <c r="M25" s="7">
        <v>1</v>
      </c>
      <c r="N25" s="7">
        <v>1</v>
      </c>
      <c r="O25" s="7">
        <v>1</v>
      </c>
      <c r="P25" s="7">
        <f t="shared" si="0"/>
        <v>10</v>
      </c>
      <c r="Q25" s="7">
        <v>38</v>
      </c>
      <c r="R25" s="8">
        <v>47.5</v>
      </c>
    </row>
    <row r="26" spans="1:18" x14ac:dyDescent="0.25">
      <c r="A26" s="15"/>
      <c r="B26" s="16"/>
      <c r="C26" s="9" t="s">
        <v>19</v>
      </c>
      <c r="D26" s="10">
        <v>17</v>
      </c>
      <c r="E26" s="11">
        <v>13</v>
      </c>
      <c r="F26" s="12">
        <v>76.47</v>
      </c>
      <c r="G26" s="11">
        <v>1</v>
      </c>
      <c r="H26" s="11">
        <v>1</v>
      </c>
      <c r="I26" s="11">
        <v>1</v>
      </c>
      <c r="J26" s="11">
        <v>1</v>
      </c>
      <c r="K26" s="11">
        <v>2</v>
      </c>
      <c r="L26" s="11">
        <v>2</v>
      </c>
      <c r="M26" s="11">
        <v>3</v>
      </c>
      <c r="N26" s="11">
        <v>2</v>
      </c>
      <c r="O26" s="11">
        <v>4</v>
      </c>
      <c r="P26" s="7">
        <f t="shared" si="0"/>
        <v>17</v>
      </c>
      <c r="Q26" s="11">
        <v>48</v>
      </c>
      <c r="R26" s="12">
        <v>35.29</v>
      </c>
    </row>
    <row r="27" spans="1:18" x14ac:dyDescent="0.25">
      <c r="A27" s="15">
        <v>7</v>
      </c>
      <c r="B27" s="16" t="s">
        <v>34</v>
      </c>
      <c r="C27" s="5" t="s">
        <v>17</v>
      </c>
      <c r="D27" s="6">
        <v>4</v>
      </c>
      <c r="E27" s="7">
        <v>4</v>
      </c>
      <c r="F27" s="8">
        <v>100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0</v>
      </c>
      <c r="M27" s="7">
        <v>1</v>
      </c>
      <c r="N27" s="7">
        <v>1</v>
      </c>
      <c r="O27" s="7">
        <v>0</v>
      </c>
      <c r="P27" s="7">
        <f t="shared" si="0"/>
        <v>4</v>
      </c>
      <c r="Q27" s="7">
        <v>12</v>
      </c>
      <c r="R27" s="8">
        <v>37.5</v>
      </c>
    </row>
    <row r="28" spans="1:18" x14ac:dyDescent="0.25">
      <c r="A28" s="15"/>
      <c r="B28" s="16"/>
      <c r="C28" s="5" t="s">
        <v>18</v>
      </c>
      <c r="D28" s="6">
        <v>1</v>
      </c>
      <c r="E28" s="7">
        <v>1</v>
      </c>
      <c r="F28" s="8">
        <v>100</v>
      </c>
      <c r="G28" s="7">
        <v>0</v>
      </c>
      <c r="H28" s="7">
        <v>0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1</v>
      </c>
      <c r="Q28" s="7">
        <v>4</v>
      </c>
      <c r="R28" s="8">
        <v>50</v>
      </c>
    </row>
    <row r="29" spans="1:18" x14ac:dyDescent="0.25">
      <c r="A29" s="15"/>
      <c r="B29" s="16"/>
      <c r="C29" s="9" t="s">
        <v>19</v>
      </c>
      <c r="D29" s="10">
        <v>5</v>
      </c>
      <c r="E29" s="11">
        <v>5</v>
      </c>
      <c r="F29" s="12">
        <v>100</v>
      </c>
      <c r="G29" s="11">
        <v>0</v>
      </c>
      <c r="H29" s="11">
        <v>0</v>
      </c>
      <c r="I29" s="11">
        <v>0</v>
      </c>
      <c r="J29" s="11">
        <v>1</v>
      </c>
      <c r="K29" s="11">
        <v>2</v>
      </c>
      <c r="L29" s="11">
        <v>0</v>
      </c>
      <c r="M29" s="11">
        <v>1</v>
      </c>
      <c r="N29" s="11">
        <v>1</v>
      </c>
      <c r="O29" s="11">
        <v>0</v>
      </c>
      <c r="P29" s="7">
        <f t="shared" si="0"/>
        <v>5</v>
      </c>
      <c r="Q29" s="11">
        <v>16</v>
      </c>
      <c r="R29" s="12">
        <v>40</v>
      </c>
    </row>
    <row r="30" spans="1:18" ht="32.25" customHeight="1" x14ac:dyDescent="0.25">
      <c r="A30" s="15">
        <v>8</v>
      </c>
      <c r="B30" s="16" t="s">
        <v>35</v>
      </c>
      <c r="C30" s="5" t="s">
        <v>17</v>
      </c>
      <c r="D30" s="6">
        <v>4</v>
      </c>
      <c r="E30" s="7">
        <v>4</v>
      </c>
      <c r="F30" s="8">
        <v>100</v>
      </c>
      <c r="G30" s="7">
        <v>0</v>
      </c>
      <c r="H30" s="7">
        <v>0</v>
      </c>
      <c r="I30" s="7">
        <v>0</v>
      </c>
      <c r="J30" s="7">
        <v>0</v>
      </c>
      <c r="K30" s="7">
        <v>1</v>
      </c>
      <c r="L30" s="7">
        <v>2</v>
      </c>
      <c r="M30" s="7">
        <v>0</v>
      </c>
      <c r="N30" s="7">
        <v>1</v>
      </c>
      <c r="O30" s="7">
        <v>0</v>
      </c>
      <c r="P30" s="7">
        <f t="shared" si="0"/>
        <v>4</v>
      </c>
      <c r="Q30" s="7">
        <v>11</v>
      </c>
      <c r="R30" s="8">
        <v>34.380000000000003</v>
      </c>
    </row>
    <row r="31" spans="1:18" x14ac:dyDescent="0.25">
      <c r="A31" s="15"/>
      <c r="B31" s="16"/>
      <c r="C31" s="5" t="s">
        <v>18</v>
      </c>
      <c r="D31" s="6">
        <v>1</v>
      </c>
      <c r="E31" s="7">
        <v>1</v>
      </c>
      <c r="F31" s="8">
        <v>100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1</v>
      </c>
      <c r="Q31" s="7">
        <v>4</v>
      </c>
      <c r="R31" s="8">
        <v>50</v>
      </c>
    </row>
    <row r="32" spans="1:18" x14ac:dyDescent="0.25">
      <c r="A32" s="15"/>
      <c r="B32" s="16"/>
      <c r="C32" s="9" t="s">
        <v>19</v>
      </c>
      <c r="D32" s="10">
        <v>5</v>
      </c>
      <c r="E32" s="11">
        <v>5</v>
      </c>
      <c r="F32" s="12">
        <v>100</v>
      </c>
      <c r="G32" s="11">
        <v>0</v>
      </c>
      <c r="H32" s="11">
        <v>0</v>
      </c>
      <c r="I32" s="11">
        <v>0</v>
      </c>
      <c r="J32" s="11">
        <v>0</v>
      </c>
      <c r="K32" s="11">
        <v>2</v>
      </c>
      <c r="L32" s="11">
        <v>2</v>
      </c>
      <c r="M32" s="11">
        <v>0</v>
      </c>
      <c r="N32" s="11">
        <v>1</v>
      </c>
      <c r="O32" s="11">
        <v>0</v>
      </c>
      <c r="P32" s="7">
        <f t="shared" si="0"/>
        <v>5</v>
      </c>
      <c r="Q32" s="11">
        <v>15</v>
      </c>
      <c r="R32" s="12">
        <v>37.5</v>
      </c>
    </row>
    <row r="33" spans="1:18" x14ac:dyDescent="0.25">
      <c r="A33" s="15">
        <v>9</v>
      </c>
      <c r="B33" s="16" t="s">
        <v>36</v>
      </c>
      <c r="C33" s="5" t="s">
        <v>17</v>
      </c>
      <c r="D33" s="6"/>
      <c r="E33" s="7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</row>
    <row r="34" spans="1:18" x14ac:dyDescent="0.25">
      <c r="A34" s="15"/>
      <c r="B34" s="16"/>
      <c r="C34" s="5" t="s">
        <v>18</v>
      </c>
      <c r="D34" s="6"/>
      <c r="E34" s="7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</row>
    <row r="35" spans="1:18" x14ac:dyDescent="0.25">
      <c r="A35" s="15"/>
      <c r="B35" s="16"/>
      <c r="C35" s="9" t="s">
        <v>19</v>
      </c>
      <c r="D35" s="10"/>
      <c r="E35" s="11"/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7"/>
      <c r="Q35" s="11"/>
      <c r="R35" s="12"/>
    </row>
    <row r="36" spans="1:18" x14ac:dyDescent="0.25">
      <c r="A36" s="15">
        <v>10</v>
      </c>
      <c r="B36" s="16" t="s">
        <v>37</v>
      </c>
      <c r="C36" s="5" t="s">
        <v>17</v>
      </c>
      <c r="D36" s="6">
        <v>16</v>
      </c>
      <c r="E36" s="7">
        <v>16</v>
      </c>
      <c r="F36" s="8">
        <v>100</v>
      </c>
      <c r="G36" s="7">
        <v>0</v>
      </c>
      <c r="H36" s="7">
        <v>1</v>
      </c>
      <c r="I36" s="7">
        <v>1</v>
      </c>
      <c r="J36" s="7">
        <v>0</v>
      </c>
      <c r="K36" s="7">
        <v>2</v>
      </c>
      <c r="L36" s="7">
        <v>0</v>
      </c>
      <c r="M36" s="7">
        <v>5</v>
      </c>
      <c r="N36" s="7">
        <v>7</v>
      </c>
      <c r="O36" s="7">
        <v>0</v>
      </c>
      <c r="P36" s="7">
        <f t="shared" si="0"/>
        <v>16</v>
      </c>
      <c r="Q36" s="7">
        <v>38</v>
      </c>
      <c r="R36" s="8">
        <v>29.69</v>
      </c>
    </row>
    <row r="37" spans="1:18" x14ac:dyDescent="0.25">
      <c r="A37" s="15"/>
      <c r="B37" s="16"/>
      <c r="C37" s="5" t="s">
        <v>18</v>
      </c>
      <c r="D37" s="6">
        <v>19</v>
      </c>
      <c r="E37" s="7">
        <v>17</v>
      </c>
      <c r="F37" s="8">
        <v>89.47</v>
      </c>
      <c r="G37" s="7">
        <v>0</v>
      </c>
      <c r="H37" s="7">
        <v>1</v>
      </c>
      <c r="I37" s="7">
        <v>1</v>
      </c>
      <c r="J37" s="7">
        <v>3</v>
      </c>
      <c r="K37" s="7">
        <v>4</v>
      </c>
      <c r="L37" s="7">
        <v>4</v>
      </c>
      <c r="M37" s="7">
        <v>1</v>
      </c>
      <c r="N37" s="7">
        <v>3</v>
      </c>
      <c r="O37" s="7">
        <v>2</v>
      </c>
      <c r="P37" s="7">
        <f t="shared" si="0"/>
        <v>19</v>
      </c>
      <c r="Q37" s="7">
        <v>61</v>
      </c>
      <c r="R37" s="8">
        <v>40.299999999999997</v>
      </c>
    </row>
    <row r="38" spans="1:18" x14ac:dyDescent="0.25">
      <c r="A38" s="15"/>
      <c r="B38" s="16"/>
      <c r="C38" s="9" t="s">
        <v>19</v>
      </c>
      <c r="D38" s="10">
        <v>35</v>
      </c>
      <c r="E38" s="11">
        <v>33</v>
      </c>
      <c r="F38" s="12">
        <v>94.29</v>
      </c>
      <c r="G38" s="11">
        <v>0</v>
      </c>
      <c r="H38" s="11">
        <v>2</v>
      </c>
      <c r="I38" s="11">
        <v>2</v>
      </c>
      <c r="J38" s="11">
        <v>3</v>
      </c>
      <c r="K38" s="11">
        <v>6</v>
      </c>
      <c r="L38" s="11">
        <v>4</v>
      </c>
      <c r="M38" s="11">
        <v>6</v>
      </c>
      <c r="N38" s="11">
        <v>10</v>
      </c>
      <c r="O38" s="11">
        <v>2</v>
      </c>
      <c r="P38" s="7">
        <f t="shared" si="0"/>
        <v>35</v>
      </c>
      <c r="Q38" s="11">
        <v>99</v>
      </c>
      <c r="R38" s="12">
        <v>35.36</v>
      </c>
    </row>
    <row r="39" spans="1:18" x14ac:dyDescent="0.25">
      <c r="A39" s="15">
        <v>11</v>
      </c>
      <c r="B39" s="16" t="s">
        <v>38</v>
      </c>
      <c r="C39" s="5" t="s">
        <v>17</v>
      </c>
      <c r="D39" s="6">
        <v>16</v>
      </c>
      <c r="E39" s="7">
        <v>14</v>
      </c>
      <c r="F39" s="8">
        <v>87.5</v>
      </c>
      <c r="G39" s="7">
        <v>0</v>
      </c>
      <c r="H39" s="7">
        <v>1</v>
      </c>
      <c r="I39" s="7">
        <v>1</v>
      </c>
      <c r="J39" s="7">
        <v>1</v>
      </c>
      <c r="K39" s="7">
        <v>0</v>
      </c>
      <c r="L39" s="7">
        <v>1</v>
      </c>
      <c r="M39" s="7">
        <v>2</v>
      </c>
      <c r="N39" s="7">
        <v>8</v>
      </c>
      <c r="O39" s="7">
        <v>2</v>
      </c>
      <c r="P39" s="7">
        <f t="shared" si="0"/>
        <v>16</v>
      </c>
      <c r="Q39" s="7">
        <v>33</v>
      </c>
      <c r="R39" s="8">
        <v>25.78</v>
      </c>
    </row>
    <row r="40" spans="1:18" x14ac:dyDescent="0.25">
      <c r="A40" s="15"/>
      <c r="B40" s="16"/>
      <c r="C40" s="5" t="s">
        <v>18</v>
      </c>
      <c r="D40" s="6">
        <v>19</v>
      </c>
      <c r="E40" s="7">
        <v>19</v>
      </c>
      <c r="F40" s="8">
        <v>100</v>
      </c>
      <c r="G40" s="7">
        <v>1</v>
      </c>
      <c r="H40" s="7">
        <v>2</v>
      </c>
      <c r="I40" s="7">
        <v>1</v>
      </c>
      <c r="J40" s="7">
        <v>1</v>
      </c>
      <c r="K40" s="7">
        <v>2</v>
      </c>
      <c r="L40" s="7">
        <v>3</v>
      </c>
      <c r="M40" s="7">
        <v>4</v>
      </c>
      <c r="N40" s="7">
        <v>5</v>
      </c>
      <c r="O40" s="7">
        <v>0</v>
      </c>
      <c r="P40" s="7">
        <f t="shared" si="0"/>
        <v>19</v>
      </c>
      <c r="Q40" s="7">
        <v>63</v>
      </c>
      <c r="R40" s="8">
        <v>41.45</v>
      </c>
    </row>
    <row r="41" spans="1:18" x14ac:dyDescent="0.25">
      <c r="A41" s="15"/>
      <c r="B41" s="16"/>
      <c r="C41" s="9" t="s">
        <v>19</v>
      </c>
      <c r="D41" s="10">
        <v>35</v>
      </c>
      <c r="E41" s="11">
        <v>33</v>
      </c>
      <c r="F41" s="12">
        <v>94.29</v>
      </c>
      <c r="G41" s="11">
        <v>1</v>
      </c>
      <c r="H41" s="11">
        <v>3</v>
      </c>
      <c r="I41" s="11">
        <v>2</v>
      </c>
      <c r="J41" s="11">
        <v>2</v>
      </c>
      <c r="K41" s="11">
        <v>2</v>
      </c>
      <c r="L41" s="11">
        <v>4</v>
      </c>
      <c r="M41" s="11">
        <v>6</v>
      </c>
      <c r="N41" s="11">
        <v>13</v>
      </c>
      <c r="O41" s="11">
        <v>2</v>
      </c>
      <c r="P41" s="7">
        <f t="shared" si="0"/>
        <v>35</v>
      </c>
      <c r="Q41" s="11">
        <v>96</v>
      </c>
      <c r="R41" s="12">
        <v>34.29</v>
      </c>
    </row>
    <row r="42" spans="1:18" x14ac:dyDescent="0.25">
      <c r="A42" s="15">
        <v>12</v>
      </c>
      <c r="B42" s="16" t="s">
        <v>39</v>
      </c>
      <c r="C42" s="5" t="s">
        <v>17</v>
      </c>
      <c r="D42" s="6">
        <v>16</v>
      </c>
      <c r="E42" s="7">
        <v>16</v>
      </c>
      <c r="F42" s="8">
        <v>100</v>
      </c>
      <c r="G42" s="7">
        <v>0</v>
      </c>
      <c r="H42" s="7">
        <v>2</v>
      </c>
      <c r="I42" s="7">
        <v>0</v>
      </c>
      <c r="J42" s="7">
        <v>1</v>
      </c>
      <c r="K42" s="7">
        <v>2</v>
      </c>
      <c r="L42" s="7">
        <v>5</v>
      </c>
      <c r="M42" s="7">
        <v>4</v>
      </c>
      <c r="N42" s="7">
        <v>2</v>
      </c>
      <c r="O42" s="7">
        <v>0</v>
      </c>
      <c r="P42" s="7">
        <f t="shared" si="0"/>
        <v>16</v>
      </c>
      <c r="Q42" s="7">
        <v>52</v>
      </c>
      <c r="R42" s="8">
        <v>40.630000000000003</v>
      </c>
    </row>
    <row r="43" spans="1:18" x14ac:dyDescent="0.25">
      <c r="A43" s="15"/>
      <c r="B43" s="16"/>
      <c r="C43" s="5" t="s">
        <v>18</v>
      </c>
      <c r="D43" s="6">
        <v>19</v>
      </c>
      <c r="E43" s="7">
        <v>19</v>
      </c>
      <c r="F43" s="8">
        <v>100</v>
      </c>
      <c r="G43" s="7">
        <v>0</v>
      </c>
      <c r="H43" s="7">
        <v>4</v>
      </c>
      <c r="I43" s="7">
        <v>1</v>
      </c>
      <c r="J43" s="7">
        <v>1</v>
      </c>
      <c r="K43" s="7">
        <v>3</v>
      </c>
      <c r="L43" s="7">
        <v>3</v>
      </c>
      <c r="M43" s="7">
        <v>3</v>
      </c>
      <c r="N43" s="7">
        <v>4</v>
      </c>
      <c r="O43" s="7">
        <v>0</v>
      </c>
      <c r="P43" s="7">
        <f t="shared" si="0"/>
        <v>19</v>
      </c>
      <c r="Q43" s="7">
        <v>70</v>
      </c>
      <c r="R43" s="8">
        <v>46.05</v>
      </c>
    </row>
    <row r="44" spans="1:18" x14ac:dyDescent="0.25">
      <c r="A44" s="15"/>
      <c r="B44" s="16"/>
      <c r="C44" s="9" t="s">
        <v>19</v>
      </c>
      <c r="D44" s="10">
        <v>35</v>
      </c>
      <c r="E44" s="11">
        <v>35</v>
      </c>
      <c r="F44" s="12">
        <v>100</v>
      </c>
      <c r="G44" s="11">
        <v>0</v>
      </c>
      <c r="H44" s="11">
        <v>6</v>
      </c>
      <c r="I44" s="11">
        <v>1</v>
      </c>
      <c r="J44" s="11">
        <v>2</v>
      </c>
      <c r="K44" s="11">
        <v>5</v>
      </c>
      <c r="L44" s="11">
        <v>8</v>
      </c>
      <c r="M44" s="11">
        <v>7</v>
      </c>
      <c r="N44" s="11">
        <v>6</v>
      </c>
      <c r="O44" s="11">
        <v>0</v>
      </c>
      <c r="P44" s="7">
        <f t="shared" si="0"/>
        <v>35</v>
      </c>
      <c r="Q44" s="11">
        <v>122</v>
      </c>
      <c r="R44" s="12">
        <v>43.53</v>
      </c>
    </row>
    <row r="45" spans="1:18" x14ac:dyDescent="0.25">
      <c r="A45" s="15">
        <v>13</v>
      </c>
      <c r="B45" s="16" t="s">
        <v>40</v>
      </c>
      <c r="C45" s="5" t="s">
        <v>17</v>
      </c>
      <c r="D45" s="6"/>
      <c r="E45" s="7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8"/>
    </row>
    <row r="46" spans="1:18" x14ac:dyDescent="0.25">
      <c r="A46" s="15"/>
      <c r="B46" s="16"/>
      <c r="C46" s="5" t="s">
        <v>18</v>
      </c>
      <c r="D46" s="6"/>
      <c r="E46" s="7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</row>
    <row r="47" spans="1:18" x14ac:dyDescent="0.25">
      <c r="A47" s="15"/>
      <c r="B47" s="16"/>
      <c r="C47" s="9" t="s">
        <v>19</v>
      </c>
      <c r="D47" s="10"/>
      <c r="E47" s="11"/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7"/>
      <c r="Q47" s="11"/>
      <c r="R47" s="12"/>
    </row>
    <row r="48" spans="1:18" x14ac:dyDescent="0.25">
      <c r="A48" s="15">
        <v>14</v>
      </c>
      <c r="B48" s="16" t="s">
        <v>41</v>
      </c>
      <c r="C48" s="5" t="s">
        <v>17</v>
      </c>
      <c r="D48" s="6"/>
      <c r="E48" s="7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</row>
    <row r="49" spans="1:18" x14ac:dyDescent="0.25">
      <c r="A49" s="15"/>
      <c r="B49" s="16"/>
      <c r="C49" s="5" t="s">
        <v>18</v>
      </c>
      <c r="D49" s="6"/>
      <c r="E49" s="7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8"/>
    </row>
    <row r="50" spans="1:18" x14ac:dyDescent="0.25">
      <c r="A50" s="15"/>
      <c r="B50" s="16"/>
      <c r="C50" s="9" t="s">
        <v>19</v>
      </c>
      <c r="D50" s="10"/>
      <c r="E50" s="11"/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7"/>
      <c r="Q50" s="11"/>
      <c r="R50" s="12"/>
    </row>
    <row r="51" spans="1:18" x14ac:dyDescent="0.25">
      <c r="A51" s="15">
        <v>15</v>
      </c>
      <c r="B51" s="16" t="s">
        <v>42</v>
      </c>
      <c r="C51" s="5" t="s">
        <v>17</v>
      </c>
      <c r="D51" s="6">
        <v>4</v>
      </c>
      <c r="E51" s="7">
        <v>4</v>
      </c>
      <c r="F51" s="8">
        <v>100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1</v>
      </c>
      <c r="M51" s="7">
        <v>0</v>
      </c>
      <c r="N51" s="7">
        <v>3</v>
      </c>
      <c r="O51" s="7">
        <v>0</v>
      </c>
      <c r="P51" s="7">
        <f t="shared" si="0"/>
        <v>4</v>
      </c>
      <c r="Q51" s="7">
        <v>6</v>
      </c>
      <c r="R51" s="8">
        <v>18.75</v>
      </c>
    </row>
    <row r="52" spans="1:18" x14ac:dyDescent="0.25">
      <c r="A52" s="15"/>
      <c r="B52" s="16"/>
      <c r="C52" s="5" t="s">
        <v>18</v>
      </c>
      <c r="D52" s="6">
        <v>0</v>
      </c>
      <c r="E52" s="7">
        <v>0</v>
      </c>
      <c r="F52" s="8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0</v>
      </c>
      <c r="Q52" s="7">
        <v>0</v>
      </c>
      <c r="R52" s="8"/>
    </row>
    <row r="53" spans="1:18" x14ac:dyDescent="0.25">
      <c r="A53" s="15"/>
      <c r="B53" s="16"/>
      <c r="C53" s="9" t="s">
        <v>19</v>
      </c>
      <c r="D53" s="10">
        <v>4</v>
      </c>
      <c r="E53" s="11">
        <v>4</v>
      </c>
      <c r="F53" s="12">
        <v>100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0</v>
      </c>
      <c r="N53" s="11">
        <v>3</v>
      </c>
      <c r="O53" s="11">
        <v>0</v>
      </c>
      <c r="P53" s="7">
        <f t="shared" si="0"/>
        <v>4</v>
      </c>
      <c r="Q53" s="11">
        <v>6</v>
      </c>
      <c r="R53" s="12">
        <v>18.75</v>
      </c>
    </row>
    <row r="54" spans="1:18" x14ac:dyDescent="0.25">
      <c r="A54" s="15">
        <v>16</v>
      </c>
      <c r="B54" s="16"/>
      <c r="C54" s="5" t="s">
        <v>17</v>
      </c>
      <c r="D54" s="6"/>
      <c r="E54" s="7"/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8"/>
    </row>
    <row r="55" spans="1:18" x14ac:dyDescent="0.25">
      <c r="A55" s="15"/>
      <c r="B55" s="16"/>
      <c r="C55" s="5" t="s">
        <v>18</v>
      </c>
      <c r="D55" s="6"/>
      <c r="E55" s="7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8"/>
    </row>
    <row r="56" spans="1:18" x14ac:dyDescent="0.25">
      <c r="A56" s="15"/>
      <c r="B56" s="16"/>
      <c r="C56" s="9" t="s">
        <v>19</v>
      </c>
      <c r="D56" s="10"/>
      <c r="E56" s="11"/>
      <c r="F56" s="12"/>
      <c r="G56" s="11"/>
      <c r="H56" s="11"/>
      <c r="I56" s="11"/>
      <c r="J56" s="11"/>
      <c r="K56" s="11"/>
      <c r="L56" s="11"/>
      <c r="M56" s="11"/>
      <c r="N56" s="11"/>
      <c r="O56" s="11"/>
      <c r="P56" s="7"/>
      <c r="Q56" s="11"/>
      <c r="R56" s="12"/>
    </row>
    <row r="57" spans="1:18" x14ac:dyDescent="0.25">
      <c r="A57" s="15">
        <v>17</v>
      </c>
      <c r="B57" s="16"/>
      <c r="C57" s="5" t="s">
        <v>17</v>
      </c>
      <c r="D57" s="6"/>
      <c r="E57" s="7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8"/>
    </row>
    <row r="58" spans="1:18" x14ac:dyDescent="0.25">
      <c r="A58" s="15"/>
      <c r="B58" s="16"/>
      <c r="C58" s="5" t="s">
        <v>18</v>
      </c>
      <c r="D58" s="6"/>
      <c r="E58" s="7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8"/>
    </row>
    <row r="59" spans="1:18" x14ac:dyDescent="0.25">
      <c r="A59" s="15"/>
      <c r="B59" s="16"/>
      <c r="C59" s="9" t="s">
        <v>19</v>
      </c>
      <c r="D59" s="10"/>
      <c r="E59" s="11"/>
      <c r="F59" s="12"/>
      <c r="G59" s="11"/>
      <c r="H59" s="11"/>
      <c r="I59" s="11"/>
      <c r="J59" s="11"/>
      <c r="K59" s="11"/>
      <c r="L59" s="11"/>
      <c r="M59" s="11"/>
      <c r="N59" s="11"/>
      <c r="O59" s="11"/>
      <c r="P59" s="7"/>
      <c r="Q59" s="11"/>
      <c r="R59" s="12"/>
    </row>
    <row r="60" spans="1:18" x14ac:dyDescent="0.25">
      <c r="A60" s="15">
        <v>18</v>
      </c>
      <c r="B60" s="16"/>
      <c r="C60" s="5" t="s">
        <v>17</v>
      </c>
      <c r="D60" s="6"/>
      <c r="E60" s="7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8"/>
    </row>
    <row r="61" spans="1:18" x14ac:dyDescent="0.25">
      <c r="A61" s="15"/>
      <c r="B61" s="16"/>
      <c r="C61" s="5" t="s">
        <v>18</v>
      </c>
      <c r="D61" s="6"/>
      <c r="E61" s="7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8"/>
    </row>
    <row r="62" spans="1:18" x14ac:dyDescent="0.25">
      <c r="A62" s="15"/>
      <c r="B62" s="16"/>
      <c r="C62" s="9" t="s">
        <v>19</v>
      </c>
      <c r="D62" s="10"/>
      <c r="E62" s="11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7"/>
      <c r="Q62" s="11"/>
      <c r="R62" s="12"/>
    </row>
  </sheetData>
  <mergeCells count="43"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15:A17"/>
    <mergeCell ref="B15:B17"/>
    <mergeCell ref="A1:R1"/>
    <mergeCell ref="A2:R2"/>
    <mergeCell ref="A3:R3"/>
    <mergeCell ref="A4:R4"/>
    <mergeCell ref="A5:R5"/>
    <mergeCell ref="A6:R6"/>
    <mergeCell ref="A7:R7"/>
    <mergeCell ref="A9:A11"/>
    <mergeCell ref="B9:B11"/>
    <mergeCell ref="A12:A14"/>
    <mergeCell ref="B12:B14"/>
  </mergeCells>
  <pageMargins left="0.25" right="0" top="0.25" bottom="0" header="0.3" footer="0.3"/>
  <pageSetup paperSize="9" scale="8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2"/>
  <sheetViews>
    <sheetView workbookViewId="0">
      <selection activeCell="Q17" sqref="Q17"/>
    </sheetView>
  </sheetViews>
  <sheetFormatPr defaultRowHeight="15" x14ac:dyDescent="0.25"/>
  <cols>
    <col min="2" max="2" width="18.85546875" customWidth="1"/>
  </cols>
  <sheetData>
    <row r="1" spans="1:17" x14ac:dyDescent="0.2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x14ac:dyDescent="0.2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x14ac:dyDescent="0.25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x14ac:dyDescent="0.25">
      <c r="A5" s="19" t="s">
        <v>50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5">
      <c r="A6" s="21" t="s">
        <v>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5.5" x14ac:dyDescent="0.25">
      <c r="A7" s="1" t="s">
        <v>0</v>
      </c>
      <c r="B7" s="2" t="s">
        <v>43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</row>
    <row r="8" spans="1:17" x14ac:dyDescent="0.25">
      <c r="A8" s="13">
        <v>1</v>
      </c>
      <c r="B8" s="14" t="s">
        <v>44</v>
      </c>
      <c r="C8" s="6">
        <v>72</v>
      </c>
      <c r="D8" s="7">
        <v>64</v>
      </c>
      <c r="E8" s="8">
        <v>88.89</v>
      </c>
      <c r="F8" s="7">
        <v>22</v>
      </c>
      <c r="G8" s="7">
        <v>33</v>
      </c>
      <c r="H8" s="7">
        <v>52</v>
      </c>
      <c r="I8" s="7">
        <v>43</v>
      </c>
      <c r="J8" s="7">
        <v>40</v>
      </c>
      <c r="K8" s="7">
        <v>57</v>
      </c>
      <c r="L8" s="7">
        <v>54</v>
      </c>
      <c r="M8" s="7">
        <v>51</v>
      </c>
      <c r="N8" s="7">
        <v>8</v>
      </c>
      <c r="O8" s="7">
        <f t="shared" ref="O8:O11" si="0">SUM(F8:N8)</f>
        <v>360</v>
      </c>
      <c r="P8" s="7">
        <f>O8*C8</f>
        <v>25920</v>
      </c>
      <c r="Q8" s="8">
        <v>48.33</v>
      </c>
    </row>
    <row r="9" spans="1:17" x14ac:dyDescent="0.25">
      <c r="A9" s="13">
        <v>2</v>
      </c>
      <c r="B9" s="14" t="s">
        <v>45</v>
      </c>
      <c r="C9" s="6">
        <v>38</v>
      </c>
      <c r="D9" s="7">
        <v>26</v>
      </c>
      <c r="E9" s="8">
        <v>68.42</v>
      </c>
      <c r="F9" s="7">
        <v>12</v>
      </c>
      <c r="G9" s="7">
        <v>16</v>
      </c>
      <c r="H9" s="7">
        <v>23</v>
      </c>
      <c r="I9" s="7">
        <v>26</v>
      </c>
      <c r="J9" s="7">
        <v>27</v>
      </c>
      <c r="K9" s="7">
        <v>24</v>
      </c>
      <c r="L9" s="7">
        <v>23</v>
      </c>
      <c r="M9" s="7">
        <v>25</v>
      </c>
      <c r="N9" s="7">
        <v>15</v>
      </c>
      <c r="O9" s="7">
        <f t="shared" si="0"/>
        <v>191</v>
      </c>
      <c r="P9" s="7">
        <f t="shared" ref="P9:P12" si="1">O9*C9</f>
        <v>7258</v>
      </c>
      <c r="Q9" s="8">
        <v>47.83</v>
      </c>
    </row>
    <row r="10" spans="1:17" x14ac:dyDescent="0.25">
      <c r="A10" s="13">
        <v>3</v>
      </c>
      <c r="B10" s="14" t="s">
        <v>46</v>
      </c>
      <c r="C10" s="6">
        <v>35</v>
      </c>
      <c r="D10" s="7">
        <v>31</v>
      </c>
      <c r="E10" s="8">
        <v>88.57</v>
      </c>
      <c r="F10" s="7">
        <v>2</v>
      </c>
      <c r="G10" s="7">
        <v>13</v>
      </c>
      <c r="H10" s="7">
        <v>11</v>
      </c>
      <c r="I10" s="7">
        <v>20</v>
      </c>
      <c r="J10" s="7">
        <v>25</v>
      </c>
      <c r="K10" s="7">
        <v>29</v>
      </c>
      <c r="L10" s="7">
        <v>33</v>
      </c>
      <c r="M10" s="7">
        <v>38</v>
      </c>
      <c r="N10" s="7">
        <v>4</v>
      </c>
      <c r="O10" s="7">
        <f t="shared" si="0"/>
        <v>175</v>
      </c>
      <c r="P10" s="7">
        <f t="shared" si="1"/>
        <v>6125</v>
      </c>
      <c r="Q10" s="8">
        <v>40.29</v>
      </c>
    </row>
    <row r="11" spans="1:17" x14ac:dyDescent="0.25">
      <c r="A11" s="13">
        <v>4</v>
      </c>
      <c r="B11" s="14" t="s">
        <v>47</v>
      </c>
      <c r="C11" s="6"/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7" x14ac:dyDescent="0.25">
      <c r="A12" s="13">
        <v>5</v>
      </c>
      <c r="B12" s="14" t="s">
        <v>48</v>
      </c>
      <c r="C12" s="6">
        <v>73</v>
      </c>
      <c r="D12" s="7">
        <v>57</v>
      </c>
      <c r="E12" s="8">
        <v>78.08</v>
      </c>
      <c r="F12" s="7">
        <v>14</v>
      </c>
      <c r="G12" s="7">
        <v>29</v>
      </c>
      <c r="H12" s="7">
        <v>34</v>
      </c>
      <c r="I12" s="7">
        <v>46</v>
      </c>
      <c r="J12" s="7">
        <v>52</v>
      </c>
      <c r="K12" s="7">
        <v>53</v>
      </c>
      <c r="L12" s="7">
        <v>56</v>
      </c>
      <c r="M12" s="7">
        <v>63</v>
      </c>
      <c r="N12" s="7">
        <v>19</v>
      </c>
      <c r="O12" s="7">
        <f>SUM(F12:N12)</f>
        <v>366</v>
      </c>
      <c r="P12" s="7">
        <f t="shared" si="1"/>
        <v>26718</v>
      </c>
      <c r="Q12" s="8">
        <v>44.27</v>
      </c>
    </row>
  </sheetData>
  <mergeCells count="6">
    <mergeCell ref="A6:Q6"/>
    <mergeCell ref="A1:Q1"/>
    <mergeCell ref="A2:Q2"/>
    <mergeCell ref="A3:Q3"/>
    <mergeCell ref="A4:Q4"/>
    <mergeCell ref="A5:Q5"/>
  </mergeCells>
  <conditionalFormatting sqref="Q8:Q12">
    <cfRule type="cellIs" dxfId="1" priority="1" operator="lessThan">
      <formula>$Q$17</formula>
    </cfRule>
    <cfRule type="cellIs" dxfId="0" priority="2" operator="greaterThanOrEqual">
      <formula>$Q$17</formula>
    </cfRule>
  </conditionalFormatting>
  <pageMargins left="0.2" right="0" top="0.25" bottom="0" header="0.3" footer="0.3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 subjectwise</vt:lpstr>
      <vt:lpstr>12 subjectwise</vt:lpstr>
      <vt:lpstr>School 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KVSROVARANASI</dc:creator>
  <cp:lastModifiedBy>kvmankapur</cp:lastModifiedBy>
  <cp:lastPrinted>2022-07-25T05:55:23Z</cp:lastPrinted>
  <dcterms:created xsi:type="dcterms:W3CDTF">2022-07-22T12:57:22Z</dcterms:created>
  <dcterms:modified xsi:type="dcterms:W3CDTF">2022-07-25T06:39:45Z</dcterms:modified>
</cp:coreProperties>
</file>